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3" xr2:uid="{00000000-000D-0000-FFFF-FFFF00000000}"/>
  </bookViews>
  <sheets>
    <sheet name="Example 1" sheetId="2" r:id="rId1"/>
    <sheet name="Example 2" sheetId="8" r:id="rId2"/>
    <sheet name="Example 3" sheetId="9" r:id="rId3"/>
    <sheet name="Example 4" sheetId="10" r:id="rId4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10" l="1"/>
  <c r="J5" i="9"/>
  <c r="E5" i="9"/>
  <c r="F5" i="8"/>
  <c r="E5" i="8"/>
  <c r="E6" i="8"/>
  <c r="E7" i="8"/>
  <c r="F7" i="8"/>
  <c r="F6" i="8"/>
  <c r="C6" i="2"/>
  <c r="C5" i="2"/>
  <c r="D6" i="10" l="1"/>
  <c r="D7" i="10"/>
  <c r="D8" i="10"/>
  <c r="J7" i="9"/>
  <c r="J6" i="9"/>
  <c r="E6" i="9"/>
  <c r="E7" i="9"/>
</calcChain>
</file>

<file path=xl/sharedStrings.xml><?xml version="1.0" encoding="utf-8"?>
<sst xmlns="http://schemas.openxmlformats.org/spreadsheetml/2006/main" count="43" uniqueCount="18">
  <si>
    <t>Formula used</t>
  </si>
  <si>
    <t>Start date</t>
  </si>
  <si>
    <t>End date</t>
  </si>
  <si>
    <t>Solution</t>
  </si>
  <si>
    <t>Name of Debtor</t>
  </si>
  <si>
    <t>Number of days</t>
  </si>
  <si>
    <t>XYZ LLP</t>
  </si>
  <si>
    <t>ABC ltd</t>
  </si>
  <si>
    <t>Emy</t>
  </si>
  <si>
    <t>Number of weeks</t>
  </si>
  <si>
    <t>Difference in months</t>
  </si>
  <si>
    <t>Date</t>
  </si>
  <si>
    <t xml:space="preserve">As of </t>
  </si>
  <si>
    <t>Anniversary date</t>
  </si>
  <si>
    <t>This file is for educational purposes only. E&amp;OE</t>
  </si>
  <si>
    <t xml:space="preserve">Corporate Finance Institute® </t>
  </si>
  <si>
    <t>https://corporatefinanceinstitute.com/</t>
  </si>
  <si>
    <t>DATEDIF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</si>
</sst>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[$-24009]m/d/yyyy;@"/>
    <numFmt numFmtId="166" formatCode="[$-14009]d/m/yy;@"/>
    <numFmt numFmtId="167" formatCode="[$-24009]mm/dd/yyyy;@"/>
    <numFmt numFmtId="168" formatCode="_ * #,##0_ ;_ * \-#,##0_ ;_ * &quot;-&quot;??_ ;_ @_ "/>
    <numFmt numFmtId="169" formatCode="[$-24009]mm/dd/yy;@"/>
    <numFmt numFmtId="170" formatCode="[$-24009]m/d/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FBDE2D"/>
      <name val="Inherit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9" fontId="2" fillId="0" borderId="0" xfId="1" applyFont="1" applyAlignment="1">
      <alignment vertical="center"/>
    </xf>
    <xf numFmtId="9" fontId="2" fillId="0" borderId="0" xfId="1" quotePrefix="1" applyFont="1" applyAlignment="1">
      <alignment vertical="center"/>
    </xf>
    <xf numFmtId="168" fontId="2" fillId="0" borderId="0" xfId="2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6" fillId="0" borderId="0" xfId="3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3" fillId="2" borderId="0" xfId="0" applyFont="1" applyFill="1"/>
    <xf numFmtId="0" fontId="8" fillId="0" borderId="0" xfId="0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NumberFormat="1" applyFont="1"/>
    <xf numFmtId="14" fontId="2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14" fontId="3" fillId="0" borderId="0" xfId="0" applyNumberFormat="1" applyFont="1"/>
    <xf numFmtId="164" fontId="3" fillId="0" borderId="0" xfId="2" applyFont="1"/>
    <xf numFmtId="170" fontId="2" fillId="0" borderId="0" xfId="2" quotePrefix="1" applyNumberFormat="1" applyFont="1" applyAlignment="1">
      <alignment vertical="center"/>
    </xf>
    <xf numFmtId="168" fontId="3" fillId="0" borderId="0" xfId="2" applyNumberFormat="1" applyFo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8388E4-83F0-4A28-8638-1F9F7E8A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529739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35C084-E641-4516-AA3E-926BBE721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129689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B1728-72A2-4D77-903D-43380E647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129689"/>
          <a:ext cx="742950" cy="699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2</xdr:col>
      <xdr:colOff>66676</xdr:colOff>
      <xdr:row>15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E1976-DCDF-4766-A951-B9583D6C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1296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7"/>
  <sheetViews>
    <sheetView showGridLines="0" workbookViewId="0">
      <selection activeCell="C6" sqref="C6"/>
    </sheetView>
  </sheetViews>
  <sheetFormatPr defaultRowHeight="15.75"/>
  <cols>
    <col min="1" max="1" width="9.140625" style="4"/>
    <col min="2" max="2" width="13.5703125" style="4" bestFit="1" customWidth="1"/>
    <col min="3" max="3" width="11.42578125" style="4" bestFit="1" customWidth="1"/>
    <col min="4" max="16384" width="9.140625" style="4"/>
  </cols>
  <sheetData>
    <row r="2" spans="2:4">
      <c r="B2" s="8" t="s">
        <v>17</v>
      </c>
      <c r="C2" s="9"/>
      <c r="D2" s="10"/>
    </row>
    <row r="4" spans="2:4">
      <c r="B4" s="19">
        <v>42282</v>
      </c>
      <c r="C4" s="19">
        <v>43015</v>
      </c>
    </row>
    <row r="5" spans="2:4">
      <c r="B5" s="4" t="s">
        <v>0</v>
      </c>
      <c r="C5" s="20">
        <f>DATEDIF(B4,C4, "d")</f>
        <v>733</v>
      </c>
      <c r="D5" s="20"/>
    </row>
    <row r="6" spans="2:4">
      <c r="B6" s="4" t="s">
        <v>3</v>
      </c>
      <c r="C6" s="20">
        <f>DATEDIF("10/05/2015", "10/07/2017", "d")</f>
        <v>733</v>
      </c>
    </row>
    <row r="9" spans="2:4">
      <c r="B9" s="6" t="s">
        <v>14</v>
      </c>
    </row>
    <row r="16" spans="2:4">
      <c r="B16" s="4" t="s">
        <v>15</v>
      </c>
    </row>
    <row r="17" spans="2:2">
      <c r="B17" s="7" t="s">
        <v>16</v>
      </c>
    </row>
  </sheetData>
  <hyperlinks>
    <hyperlink ref="B17" r:id="rId1" xr:uid="{05C74B10-01CD-4F6F-80D7-F95253DF359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993-F799-477C-994B-AA6CB78480E9}">
  <dimension ref="B2:F19"/>
  <sheetViews>
    <sheetView showGridLines="0" topLeftCell="A2" workbookViewId="0">
      <selection activeCell="D5" sqref="D5"/>
    </sheetView>
  </sheetViews>
  <sheetFormatPr defaultRowHeight="15.75"/>
  <cols>
    <col min="1" max="1" width="9.140625" style="4"/>
    <col min="2" max="2" width="16.7109375" style="4" bestFit="1" customWidth="1"/>
    <col min="3" max="3" width="16.85546875" style="4" bestFit="1" customWidth="1"/>
    <col min="4" max="4" width="11.85546875" style="4" bestFit="1" customWidth="1"/>
    <col min="5" max="5" width="10.28515625" style="4" customWidth="1"/>
    <col min="6" max="6" width="11.5703125" style="4" bestFit="1" customWidth="1"/>
    <col min="7" max="16384" width="9.140625" style="4"/>
  </cols>
  <sheetData>
    <row r="2" spans="2:6">
      <c r="B2" s="8" t="s">
        <v>17</v>
      </c>
      <c r="C2" s="9"/>
      <c r="D2" s="10"/>
    </row>
    <row r="4" spans="2:6" ht="31.5">
      <c r="B4" s="17" t="s">
        <v>4</v>
      </c>
      <c r="C4" s="18" t="s">
        <v>1</v>
      </c>
      <c r="D4" s="11" t="s">
        <v>2</v>
      </c>
      <c r="E4" s="17" t="s">
        <v>5</v>
      </c>
      <c r="F4" s="17" t="s">
        <v>9</v>
      </c>
    </row>
    <row r="5" spans="2:6">
      <c r="B5" s="4" t="s">
        <v>6</v>
      </c>
      <c r="C5" s="5">
        <v>41275</v>
      </c>
      <c r="D5" s="21">
        <v>42947</v>
      </c>
      <c r="E5" s="22">
        <f>DATEDIF(C5,D5,"d")</f>
        <v>1672</v>
      </c>
      <c r="F5" s="3">
        <f>(DATEDIF(C5,D5,"d")/7)</f>
        <v>238.85714285714286</v>
      </c>
    </row>
    <row r="6" spans="2:6">
      <c r="B6" s="4" t="s">
        <v>7</v>
      </c>
      <c r="C6" s="5">
        <v>42065</v>
      </c>
      <c r="D6" s="21">
        <v>42947</v>
      </c>
      <c r="E6" s="22">
        <f t="shared" ref="E6:E7" si="0">DATEDIF(C6,D6,"d")</f>
        <v>882</v>
      </c>
      <c r="F6" s="3">
        <f>(DATEDIF(C6,D6,"d")/7)</f>
        <v>126</v>
      </c>
    </row>
    <row r="7" spans="2:6">
      <c r="B7" s="4" t="s">
        <v>8</v>
      </c>
      <c r="C7" s="5">
        <v>42716</v>
      </c>
      <c r="D7" s="21">
        <v>42947</v>
      </c>
      <c r="E7" s="22">
        <f t="shared" si="0"/>
        <v>231</v>
      </c>
      <c r="F7" s="3">
        <f>(DATEDIF(C7,D7,"d")/7)</f>
        <v>33</v>
      </c>
    </row>
    <row r="8" spans="2:6">
      <c r="C8" s="14"/>
      <c r="D8" s="2"/>
      <c r="E8" s="1"/>
    </row>
    <row r="9" spans="2:6">
      <c r="C9" s="14"/>
      <c r="D9" s="2"/>
      <c r="E9" s="1"/>
    </row>
    <row r="10" spans="2:6">
      <c r="C10" s="14"/>
      <c r="D10" s="16"/>
    </row>
    <row r="11" spans="2:6">
      <c r="B11" s="6" t="s">
        <v>14</v>
      </c>
    </row>
    <row r="18" spans="2:2">
      <c r="B18" s="4" t="s">
        <v>15</v>
      </c>
    </row>
    <row r="19" spans="2:2">
      <c r="B19" s="7" t="s">
        <v>16</v>
      </c>
    </row>
  </sheetData>
  <hyperlinks>
    <hyperlink ref="B19" r:id="rId1" xr:uid="{8FB7AA3A-1885-4B9D-B0B6-0F2142EE3AD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9A4D-624B-42F2-A876-B6CCF752A54E}">
  <dimension ref="B2:J18"/>
  <sheetViews>
    <sheetView showGridLines="0" workbookViewId="0">
      <selection activeCell="J5" sqref="J5"/>
    </sheetView>
  </sheetViews>
  <sheetFormatPr defaultRowHeight="15.75"/>
  <cols>
    <col min="1" max="1" width="9.140625" style="4"/>
    <col min="2" max="2" width="14.28515625" style="4" bestFit="1" customWidth="1"/>
    <col min="3" max="3" width="11.85546875" style="4" bestFit="1" customWidth="1"/>
    <col min="4" max="4" width="9.7109375" style="4" bestFit="1" customWidth="1"/>
    <col min="5" max="5" width="18.7109375" style="4" bestFit="1" customWidth="1"/>
    <col min="6" max="6" width="15.5703125" style="4" bestFit="1" customWidth="1"/>
    <col min="7" max="7" width="14.28515625" style="4" bestFit="1" customWidth="1"/>
    <col min="8" max="8" width="11.85546875" style="4" bestFit="1" customWidth="1"/>
    <col min="9" max="9" width="8.85546875" style="4" bestFit="1" customWidth="1"/>
    <col min="10" max="10" width="18.7109375" style="4" bestFit="1" customWidth="1"/>
    <col min="11" max="16384" width="9.140625" style="4"/>
  </cols>
  <sheetData>
    <row r="2" spans="2:10">
      <c r="B2" s="8" t="s">
        <v>17</v>
      </c>
      <c r="C2" s="9"/>
      <c r="D2" s="8"/>
      <c r="E2" s="9"/>
      <c r="F2" s="8"/>
      <c r="G2" s="8"/>
      <c r="H2" s="8"/>
      <c r="I2" s="8"/>
      <c r="J2" s="8"/>
    </row>
    <row r="4" spans="2:10" ht="31.5">
      <c r="B4" s="17" t="s">
        <v>4</v>
      </c>
      <c r="C4" s="11" t="s">
        <v>1</v>
      </c>
      <c r="D4" s="11" t="s">
        <v>2</v>
      </c>
      <c r="E4" s="17" t="s">
        <v>10</v>
      </c>
      <c r="F4" s="11"/>
      <c r="G4" s="17" t="s">
        <v>4</v>
      </c>
      <c r="H4" s="11" t="s">
        <v>1</v>
      </c>
      <c r="I4" s="11" t="s">
        <v>2</v>
      </c>
      <c r="J4" s="17" t="s">
        <v>10</v>
      </c>
    </row>
    <row r="5" spans="2:10">
      <c r="B5" s="4" t="s">
        <v>6</v>
      </c>
      <c r="C5" s="12">
        <v>42736</v>
      </c>
      <c r="D5" s="21">
        <v>42947</v>
      </c>
      <c r="E5" s="3">
        <f>DATEDIF(C5, D5, "m")</f>
        <v>6</v>
      </c>
      <c r="F5" s="3"/>
      <c r="G5" s="4" t="s">
        <v>6</v>
      </c>
      <c r="H5" s="12">
        <v>42736</v>
      </c>
      <c r="I5" s="21">
        <v>42947</v>
      </c>
      <c r="J5" s="3">
        <f>DATEDIF(H5, I5, "ym")</f>
        <v>6</v>
      </c>
    </row>
    <row r="6" spans="2:10">
      <c r="B6" s="4" t="s">
        <v>7</v>
      </c>
      <c r="C6" s="13">
        <v>42796</v>
      </c>
      <c r="D6" s="21">
        <v>42947</v>
      </c>
      <c r="E6" s="3">
        <f t="shared" ref="E6:E7" si="0">DATEDIF(C6, D6, "m")</f>
        <v>4</v>
      </c>
      <c r="F6" s="3"/>
      <c r="G6" s="4" t="s">
        <v>7</v>
      </c>
      <c r="H6" s="13">
        <v>42796</v>
      </c>
      <c r="I6" s="21">
        <v>42947</v>
      </c>
      <c r="J6" s="3">
        <f>DATEDIF(H6, I6, "ym")</f>
        <v>4</v>
      </c>
    </row>
    <row r="7" spans="2:10">
      <c r="B7" s="4" t="s">
        <v>8</v>
      </c>
      <c r="C7" s="14">
        <v>42716</v>
      </c>
      <c r="D7" s="21">
        <v>42947</v>
      </c>
      <c r="E7" s="3">
        <f t="shared" si="0"/>
        <v>7</v>
      </c>
      <c r="F7" s="3"/>
      <c r="G7" s="4" t="s">
        <v>8</v>
      </c>
      <c r="H7" s="14">
        <v>42350</v>
      </c>
      <c r="I7" s="21">
        <v>42947</v>
      </c>
      <c r="J7" s="3">
        <f>DATEDIF(H7, I7, "ym")</f>
        <v>7</v>
      </c>
    </row>
    <row r="8" spans="2:10">
      <c r="C8" s="14"/>
      <c r="D8" s="2"/>
      <c r="E8" s="1"/>
    </row>
    <row r="9" spans="2:10">
      <c r="C9" s="14"/>
      <c r="D9" s="2"/>
      <c r="E9" s="1"/>
    </row>
    <row r="10" spans="2:10">
      <c r="B10" s="6" t="s">
        <v>14</v>
      </c>
      <c r="C10" s="14"/>
      <c r="D10" s="15"/>
    </row>
    <row r="11" spans="2:10">
      <c r="C11" s="14"/>
      <c r="D11" s="16"/>
    </row>
    <row r="12" spans="2:10">
      <c r="C12" s="14"/>
      <c r="D12" s="16"/>
    </row>
    <row r="13" spans="2:10">
      <c r="C13" s="14"/>
      <c r="D13" s="16"/>
    </row>
    <row r="14" spans="2:10">
      <c r="C14" s="14"/>
      <c r="D14" s="16"/>
    </row>
    <row r="17" spans="2:2">
      <c r="B17" s="4" t="s">
        <v>15</v>
      </c>
    </row>
    <row r="18" spans="2:2">
      <c r="B18" s="7" t="s">
        <v>16</v>
      </c>
    </row>
  </sheetData>
  <hyperlinks>
    <hyperlink ref="B18" r:id="rId1" xr:uid="{ECD67539-90BD-43FF-AB5D-FCBB076D0B3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1E7-3DE1-4737-AB6B-825857778654}">
  <dimension ref="B2:D18"/>
  <sheetViews>
    <sheetView showGridLines="0" tabSelected="1" workbookViewId="0">
      <selection activeCell="D5" sqref="D5"/>
    </sheetView>
  </sheetViews>
  <sheetFormatPr defaultRowHeight="15.75"/>
  <cols>
    <col min="1" max="1" width="9.140625" style="4"/>
    <col min="2" max="2" width="10.7109375" style="4" bestFit="1" customWidth="1"/>
    <col min="3" max="3" width="11.85546875" style="4" bestFit="1" customWidth="1"/>
    <col min="4" max="4" width="16.28515625" style="4" bestFit="1" customWidth="1"/>
    <col min="5" max="16384" width="9.140625" style="4"/>
  </cols>
  <sheetData>
    <row r="2" spans="2:4">
      <c r="B2" s="8" t="s">
        <v>17</v>
      </c>
      <c r="C2" s="9"/>
      <c r="D2" s="10"/>
    </row>
    <row r="4" spans="2:4">
      <c r="B4" s="4" t="s">
        <v>11</v>
      </c>
      <c r="C4" s="4" t="s">
        <v>12</v>
      </c>
      <c r="D4" s="4" t="s">
        <v>13</v>
      </c>
    </row>
    <row r="5" spans="2:4">
      <c r="B5" s="5">
        <v>27167</v>
      </c>
      <c r="C5" s="5">
        <v>42735</v>
      </c>
      <c r="D5" s="5">
        <f>EDATE(B5,(DATEDIF(B5,C5,"y")+1)*12)</f>
        <v>42873</v>
      </c>
    </row>
    <row r="6" spans="2:4">
      <c r="B6" s="5">
        <v>29729</v>
      </c>
      <c r="C6" s="5">
        <v>42735</v>
      </c>
      <c r="D6" s="5">
        <f t="shared" ref="D6:D8" si="0">EDATE(B6,(DATEDIF(B6,C6,"y")+1)*12)</f>
        <v>42878</v>
      </c>
    </row>
    <row r="7" spans="2:4">
      <c r="B7" s="5">
        <v>42220</v>
      </c>
      <c r="C7" s="5">
        <v>42735</v>
      </c>
      <c r="D7" s="5">
        <f t="shared" si="0"/>
        <v>42951</v>
      </c>
    </row>
    <row r="8" spans="2:4">
      <c r="B8" s="5">
        <v>42127</v>
      </c>
      <c r="C8" s="5">
        <v>42735</v>
      </c>
      <c r="D8" s="5">
        <f t="shared" si="0"/>
        <v>42858</v>
      </c>
    </row>
    <row r="10" spans="2:4">
      <c r="B10" s="6" t="s">
        <v>14</v>
      </c>
    </row>
    <row r="17" spans="2:2">
      <c r="B17" s="4" t="s">
        <v>15</v>
      </c>
    </row>
    <row r="18" spans="2:2">
      <c r="B18" s="7" t="s">
        <v>16</v>
      </c>
    </row>
  </sheetData>
  <hyperlinks>
    <hyperlink ref="B18" r:id="rId1" xr:uid="{43442F07-981D-4098-94E7-EC8C68D093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Example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2018-03-05T09:10:38Z</dcterms:modified>
</cp:coreProperties>
</file>